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tabRatio="702" activeTab="0"/>
  </bookViews>
  <sheets>
    <sheet name="Прил11" sheetId="1" r:id="rId1"/>
  </sheets>
  <definedNames>
    <definedName name="_xlnm.Print_Titles" localSheetId="0">'Прил11'!$9:$9</definedName>
  </definedNames>
  <calcPr fullCalcOnLoad="1" refMode="R1C1"/>
</workbook>
</file>

<file path=xl/sharedStrings.xml><?xml version="1.0" encoding="utf-8"?>
<sst xmlns="http://schemas.openxmlformats.org/spreadsheetml/2006/main" count="482" uniqueCount="111">
  <si>
    <t xml:space="preserve">Обеспечение органов местного самоуправления и учреждений услугами связи в рамках подпрограммы  " Обеспечение информационными технологиями органы местного самоуправления и муниципальные учреждения муниципального образования Крапивенское" муниципальной программы «Обеспечение информационной системы  муниципального образования Крапивенское Щекинского района на 2014-2016 годы» </t>
  </si>
  <si>
    <t>2904</t>
  </si>
  <si>
    <t>Подпрограмма  «Модернизация водопроводных сетей муниципального образования Крапивенское Щекинского района на 2014-2016 годы» муниципальной программы  «Обеспечение качественным жильем и услугами ЖКХ граждан муниципального образования Крапивенское Щекинского района»</t>
  </si>
  <si>
    <t>2909</t>
  </si>
  <si>
    <t>Обеспечение первичных мер пожарной безопасности в муниципальном образовании в рамках подпрограммы  «Модернизация водопроводных сетей муниципального образования Крапивенское Щекинского района на 2014-2016 годы» муниципальной программы  «Обеспечение качественным жильем и услугами ЖКХ граждан муниципального образования Крапивенское Щекинского района»</t>
  </si>
  <si>
    <t xml:space="preserve"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объектах" </t>
  </si>
  <si>
    <t xml:space="preserve">Подпрограмма " Обеспечение первичных мер пожарной безопасности на территории муниципального образования Крапивенское" муниципальной программы«Защита населения и территории от чрезвычайных ситуаций, обеспечение пожарной безопасности и безопасности людей на водных объектах" </t>
  </si>
  <si>
    <t xml:space="preserve">Обеспечение первичных мер пожарной безопасности в муниципальном образовании в рамках подпрограммы " Обеспечение первичных мер пожарной безопасности на территории муниципального образования Крапивенское" муниципальной программы«Защита населения и территории от чрезвычайных ситуаций, обеспечение пожарной безопасности и безопасности людей на водных объектах" </t>
  </si>
  <si>
    <t xml:space="preserve">Муниципальная программа  «Благоустройство муниципального образования Крапивенское Щекинского района» </t>
  </si>
  <si>
    <t xml:space="preserve">Подпрограмма «Благоустройство территории МО Крапивенское Щекинского района  на 2014-2016 годы» муниципальной программы  «Благоустройство муниципального образования Крапивенское Щекинского района» </t>
  </si>
  <si>
    <t>2933</t>
  </si>
  <si>
    <t xml:space="preserve">Содержание автомобильных дорог в рамках подпрограммы  «Благоустройство территории МО Крапивенское Щекинского района  на 2014-2016 годы» муниципальной программы  «Благоустройство муниципального образования Крапивенское Щекинского района» </t>
  </si>
  <si>
    <t>5</t>
  </si>
  <si>
    <t xml:space="preserve">Подпрограмма «Содержание автомобильных дорог общего пользования, мостов и иных транспортных инженерных сооружений в границах муниципального образования Крапивенское Щекинского района, за исключением  автомобильных дорог общего пользования, мостов и иных инженерных сооружений федерального и регионального значения, на 2014-2016 годы»  муниципальной программы  «Благоустройство муниципального образования Крапивенское Щекинского района» 
</t>
  </si>
  <si>
    <t>2910</t>
  </si>
  <si>
    <t xml:space="preserve">Ремонт дорог в рамках подпрограммы «Содержание автомобильных дорог общего пользования, мостов и иных транспортных инженерных сооружений в границах муниципального образования Крапивенское Щекинского района, за исключением  автомобильных дорог общего пользования, мостов и иных инженерных сооружений федерального и регионального значения, на 2014-2016 годы»  муниципальной программы  «Благоустройство муниципального образования Крапивенское Щекинского района» </t>
  </si>
  <si>
    <t>4</t>
  </si>
  <si>
    <t>Подпрограмма «Капитальный ремонт муниципального жилищного фонда в муниципальном образовании Крапивенское Щекинского района  на 2014 -2016 годы»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</si>
  <si>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2916</t>
  </si>
  <si>
    <t>2915</t>
  </si>
  <si>
    <t>к решению Собрания депутатов муниципального образования Крапивенское Щекинского района "О внесение изменений в решение  Собрания депутатов муниципального образования Крапивенское Щекинского района  от 23.12.2013г. №52-285 " О бюджете муниципального образования Крапивенское Щекинского района на 2014 год и плановый период 2015 и 2016 годов"</t>
  </si>
  <si>
    <t>2970</t>
  </si>
  <si>
    <t>Ремонт кровли многоквартирных домов в рамках подпрограммы  «Капитальный ремонт муниципального жилищного фонда в муниципальном образовании Крапивенское Щекинского района  на 2014 -2016 годы»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</si>
  <si>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Текущий ремонт жилого фонда в рамках подпрограммы  «Капитальный ремонт муниципального жилищного фонда в муниципальном образовании Крапивенское Щекинского района  на 2014 -2016 годы»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</si>
  <si>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Подпрограммы «Обеспечение сохранности муниципального жилищного фонда, закрепленного за несовершеннолетними детьми-сиротами и детьми, оставшимися без попечения родителей, муниципального образования Крапивенское Щекинского района на 2014-2016 годы»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</si>
  <si>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Текущий ремонт жилого фонда в рамках подрограммы «Обеспечение сохранности муниципального жилищного фонда, закрепленного за несовершеннолетними детьми-сиротами и детьми, оставшимися без попечения родителей, муниципального образования Крапивенское Щекинского района на 2014-2016 годы»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</si>
  <si>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подпрограмма  «Модернизация водопроводных сетей муниципального образования Крапивенское Щекинского района на 2014-2016 годы»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</si>
  <si>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2965</t>
  </si>
  <si>
    <t>Мероприятия по замене водопроводных сетей  в рамках подпрограммы «Модернизация водопроводных сетей муниципального образования Крапивенское Щекинского района на 2014-2016 годы»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</si>
  <si>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Строительство колодцев в рамках подпрограммы «Модернизация водопроводных сетей муниципального образования Крапивенское Щекинского района на 2014-2016 годы»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</si>
  <si>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 xml:space="preserve"> Оборудование источников водоснабжения зонами санитарной охраны  в рамках подпрограммы «Модернизация водопроводных сетей муниципального образования Крапивенское Щекинского района на 2014-2016 годы»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</si>
  <si>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ремонт инженерных сетей  в рамках подпрограммы «Модернизация водопроводных сетей муниципального образования Крапивенское Щекинского района на 2014-2016 годы»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</si>
  <si>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4604</t>
  </si>
  <si>
    <t>Капитальные вложения в объекты недвижимого имущества государственной (муниципальной) собственности</t>
  </si>
  <si>
    <t>2955</t>
  </si>
  <si>
    <t>2966</t>
  </si>
  <si>
    <t>подпрограмма «Газификация населенных пунктов муниципального образования Крапивенское Щекинского района на 2014-2016 годы»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</si>
  <si>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4605</t>
  </si>
  <si>
    <t>4606</t>
  </si>
  <si>
    <t>4607</t>
  </si>
  <si>
    <t>Газификация д.Захаровка, д.Каменка, д.Бегичево (ПИР) в рамках подпрограммы  «Газификация населенных пунктов муниципального образования Крапивенское Щекинского района на 2014-2016 годы»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</si>
  <si>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Газификация д.Орлово, (ПИР)в рамках подпрограммы  «Газификация населенных пунктов муниципального образования Крапивенское Щекинского района на 2014-2016 годы»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</si>
  <si>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Газификация  д.Жердево, (в т.ч. ПИР)в рамках подпрограммы  «Газификация населенных пунктов муниципального образования Крапивенское Щекинского района на 2014-2016 годы»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</si>
  <si>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подпрограмма «Комплексное развитие систем коммунальной инфраструктуры муниципального образования Крапивенское Щекинского района  на 2014-2016 годы» 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</si>
  <si>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Мероприятия по замене водопроводных сетей в рамках  подпрограммы  «Комплексное развитие систем коммунальной инфраструктуры муниципального образования Крапивенское Щекинского района  на 2014-2016 годы» 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</si>
  <si>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 xml:space="preserve">подпрограмма «Энергосбережение и повышение энергетической эффективности в муниципальном образовании Крапивенское Щекинского района на 2014-2016 годы» муниципальной программы  «Благоустройство муниципального образования Крапивенское Щекинского района» </t>
  </si>
  <si>
    <t>2943</t>
  </si>
  <si>
    <t xml:space="preserve">Обеспечение мероприятий по энергосбережению в рамках подпрограммы «Энергосбережение и повышение энергетической эффективности в муниципальном образовании Крапивенское Щекинского района на 2014-2016 годы» муниципальной программы  «Благоустройство муниципального образования Крапивенское Щекинского района» </t>
  </si>
  <si>
    <t xml:space="preserve">подпрограмма «Организация сбора и вывоза бытовых отходов и мусора в муниципальном образовании Крапивенское Щекинского района на 2014-2016 годы» муниципальной программы  «Благоустройство муниципального образования Крапивенское Щекинского района» </t>
  </si>
  <si>
    <t>2947</t>
  </si>
  <si>
    <t xml:space="preserve">Приобретение и обустройство контейнерных площадок в рамках подпрограммы «Организация сбора и вывоза бытовых отходов и мусора в муниципальном образовании Крапивенское Щекинского района на 2014-2016 годы» муниципальной программы  «Благоустройство муниципального образования Крапивенское Щекинского района» </t>
  </si>
  <si>
    <t xml:space="preserve">Организация сбора и вывоза мусор в рамках подпрограммы «Организация сбора и вывоза бытовых отходов и мусора в муниципальном образовании Крапивенское Щекинского района на 2014-2016 годы» муниципальной программы  «Благоустройство муниципального образования Крапивенское Щекинского района» </t>
  </si>
  <si>
    <t>2936</t>
  </si>
  <si>
    <t xml:space="preserve">подпрограмма «Организация освещения улиц муниципального образования Крапивенское Щекинского района на 2014-2016 годы»  муниципальной программы  «Благоустройство муниципального образования Крапивенское Щекинского района» </t>
  </si>
  <si>
    <t>2919</t>
  </si>
  <si>
    <t>2920</t>
  </si>
  <si>
    <t xml:space="preserve">Оплата потребленной э/энергии на уличное освещение в рамках подпрограммы «Организация освещения улиц муниципального образования Крапивенское Щекинского района на 2014-2016 годы»  муниципальной программы  «Благоустройство муниципального образования Крапивенское Щекинского района» </t>
  </si>
  <si>
    <t xml:space="preserve">техническое обслуживание  и ремонт уличного освещения в рамках подпрограммы «Организация освещения улиц муниципального образования Крапивенское Щекинского района на 2014-2016 годы»  муниципальной программы  «Благоустройство муниципального образования Крапивенское Щекинского района» </t>
  </si>
  <si>
    <t xml:space="preserve">подпрограмма «Благоустройство территории МО Крапивенское Щекинского района  на 2014-2016 годы» муниципальной программы  «Благоустройство муниципального образования Крапивенское Щекинского района» </t>
  </si>
  <si>
    <t>2921</t>
  </si>
  <si>
    <t>2922</t>
  </si>
  <si>
    <t>2961</t>
  </si>
  <si>
    <t xml:space="preserve">спиливание деревьев в рамках подпрограммы  «Благоустройство территории МО Крапивенское Щекинского района  на 2014-2016 годы» муниципальной программы  «Благоустройство муниципального образования Крапивенское Щекинского района» </t>
  </si>
  <si>
    <t xml:space="preserve">содержание территориив рамках подпрограммы  «Благоустройство территории МО Крапивенское Щекинского района  на 2014-2016 годы» муниципальной программы  «Благоустройство муниципального образования Крапивенское Щекинского района» </t>
  </si>
  <si>
    <t xml:space="preserve">Мероприятия по озеленению территории рамках подпрограммы  «Благоустройство территории МО Крапивенское Щекинского района  на 2014-2016 годы» муниципальной программы  «Благоустройство муниципального образования Крапивенское Щекинского района» </t>
  </si>
  <si>
    <t xml:space="preserve">Подпрограмма «Содержание и благоустройство воинских захоронений на территории муниципального образования Крапивенское Щекинского района на 2014-2016 годы»муниципальной программы  «Благоустройство муниципального образования Крапивенское Щекинского района» </t>
  </si>
  <si>
    <t>2967</t>
  </si>
  <si>
    <t xml:space="preserve">Мероприятия по благоустройству и ремонту памятников и воинских захоронений в рамках подпрограммы  «Содержание и благоустройство воинских захоронений на территории муниципального образования Крапивенское Щекинского района на 2014-2016 годы»муниципальной программы  «Благоустройство муниципального образования Крапивенское Щекинского района» </t>
  </si>
  <si>
    <t xml:space="preserve">Подпрограмма «Энергосбережение и повышение энергетической эффективности в муниципальном образовании Крапивенское Щекинского района на 2014-2016 годы» муниципальной программы  «Благоустройство муниципального образования Крапивенское Щекинского района» </t>
  </si>
  <si>
    <t>00</t>
  </si>
  <si>
    <t>Группа видов  расходов</t>
  </si>
  <si>
    <t>Сумма      (тыс. руб.)</t>
  </si>
  <si>
    <t>Раздел</t>
  </si>
  <si>
    <t>Целевая статья</t>
  </si>
  <si>
    <t>01</t>
  </si>
  <si>
    <t>03</t>
  </si>
  <si>
    <t>02</t>
  </si>
  <si>
    <t>04</t>
  </si>
  <si>
    <t>05</t>
  </si>
  <si>
    <t>Подраздел</t>
  </si>
  <si>
    <t>10</t>
  </si>
  <si>
    <t>09</t>
  </si>
  <si>
    <t>от 23 декабря 2013 № 52-285</t>
  </si>
  <si>
    <t>13</t>
  </si>
  <si>
    <t xml:space="preserve">Наименование </t>
  </si>
  <si>
    <t>Итого</t>
  </si>
  <si>
    <t>Приложение11</t>
  </si>
  <si>
    <t>Приложение 4</t>
  </si>
  <si>
    <t>0</t>
  </si>
  <si>
    <t>0000</t>
  </si>
  <si>
    <t>2</t>
  </si>
  <si>
    <t>Закупка товаров, работ и услуг для государственных (муниципальных) нужд</t>
  </si>
  <si>
    <t>200</t>
  </si>
  <si>
    <t>к решению Собрания депутатов МО Крапивенское Щекинского района"О бюджете  МО Крапивенское Щекинского района на 2014 год и плановый период 2015 и 2016 годов"</t>
  </si>
  <si>
    <t>Перечень и объем бюджетных ассигнований на финансовое обеспечение реализации муниципальных программ Щекинского района по разделам, подразделам, целевым статьям, группам видов расходов классификации расходов бюджета муниципального образования Крапивенское Щекинского района на 2014 год</t>
  </si>
  <si>
    <t>1</t>
  </si>
  <si>
    <t>3</t>
  </si>
  <si>
    <t>Муниципальная программа «Обеспечение качественным жильем и услугами ЖКХ граждан муниципального образования Крапивенское Щекинского района»</t>
  </si>
  <si>
    <t>Подпрограмма «Проведение инвентаризации и постановка на учет бесхозяйного имущества на территории муниципального образования Крапивенское Щекинского района на 2014-2016 годы»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</si>
  <si>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6</t>
  </si>
  <si>
    <t>Признание прав и регулирование отношений по муниципальной собственности в рамках подпрограммы «Проведение инвентаризации и постановка на учет бесхозяйного имущества на территории муниципального образования Крапивенское Щекинского района на 2014-2016 годы»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</si>
  <si>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2907</t>
  </si>
  <si>
    <t xml:space="preserve">Муниципальная программа «Обеспечение информационной системы  муниципального образования Крапивенское Щекинского района на 2014-2016 годы» </t>
  </si>
  <si>
    <t xml:space="preserve">Подпрограмма " Обеспечение информационными технологиями органы местного самоуправления и муниципальные учреждения муниципального образования Крапивенское" муниципальной программы «Обеспечение информационной системы  муниципального образования Крапивенское Щекинского района на 2014-2016 годы» </t>
  </si>
  <si>
    <t>2905</t>
  </si>
  <si>
    <t xml:space="preserve">Приобретение, техническое и информационное обслуживание  компьютерной техники, комплектующих и программного обеспечения в рамках подпрограммы  " Обеспечение информационными технологиями органы местного самоуправления и муниципальные учреждения муниципального образования Крапивенское" муниципальной программы «Обеспечение информационной системы  муниципального образования Крапивенское Щекинского района на 2014-2016 годы» </t>
  </si>
  <si>
    <t>2938</t>
  </si>
  <si>
    <t xml:space="preserve">Расходы на обеспечение доступа  к сети Интернет в рамках подпрограммы  " Обеспечение информационными технологиями органы местного самоуправления и муниципальные учреждения муниципального образования Крапивенское" муниципальной программы «Обеспечение информационной системы  муниципального образования Крапивенское Щекинского района на 2014-2016 годы» </t>
  </si>
  <si>
    <t>от 01 апреля 2014 № 54-301</t>
  </si>
  <si>
    <t xml:space="preserve">Обеспечение  мерорприятий по защите населения от чрезвычайных ситуаций природного и техногенного характера в муниципальном образовании в рамках подпрограммы "Обеспечение первичных мероприятий по защите населения от чрезвычайных ситуаций техногенного  и природного характера на территории муниципального образования Крапивенское Щекинского района"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объектах" </t>
  </si>
  <si>
    <t xml:space="preserve">Подпрограмма "Обеспечение первичных мероприятий по защите населения от чрезвычайных ситуаций природного и техногенного характера на территории муниципального образования Крапивенское Щекинского района"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объектах"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</si>
</sst>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  <numFmt numFmtId="177" formatCode="_-* #,##0.0_р_._-;\-* #,##0.0_р_._-;_-* &quot;-&quot;?_р_._-;_-@_-"/>
    <numFmt numFmtId="178" formatCode="_-* #,##0.0_р_._-;\-* #,##0.0_р_._-;_-* \-??_р_._-;_-@_-"/>
    <numFmt numFmtId="179" formatCode="0000"/>
    <numFmt numFmtId="180" formatCode="#,##0;[Red]\-#,##0"/>
  </numFmts>
  <fonts count="37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9"/>
      <name val="Times New Roman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name val="Arial"/>
      <family val="3"/>
    </font>
    <font>
      <sz val="12"/>
      <name val="Arial"/>
      <family val="3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8">
    <xf numFmtId="0" fontId="0" fillId="0" borderId="0" xfId="0" applyAlignment="1">
      <alignment/>
    </xf>
    <xf numFmtId="1" fontId="6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9" fontId="8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8" fillId="0" borderId="10" xfId="0" applyFont="1" applyFill="1" applyBorder="1" applyAlignment="1">
      <alignment wrapText="1"/>
    </xf>
    <xf numFmtId="1" fontId="7" fillId="0" borderId="11" xfId="0" applyNumberFormat="1" applyFont="1" applyFill="1" applyBorder="1" applyAlignment="1">
      <alignment horizontal="right" vertical="center" wrapText="1"/>
    </xf>
    <xf numFmtId="49" fontId="28" fillId="0" borderId="10" xfId="0" applyNumberFormat="1" applyFont="1" applyFill="1" applyBorder="1" applyAlignment="1">
      <alignment horizontal="center" wrapText="1"/>
    </xf>
    <xf numFmtId="49" fontId="28" fillId="0" borderId="11" xfId="0" applyNumberFormat="1" applyFont="1" applyFill="1" applyBorder="1" applyAlignment="1">
      <alignment horizontal="center" wrapText="1"/>
    </xf>
    <xf numFmtId="49" fontId="31" fillId="0" borderId="11" xfId="55" applyNumberFormat="1" applyFont="1" applyFill="1" applyBorder="1" applyAlignment="1">
      <alignment horizontal="center" wrapText="1"/>
      <protection/>
    </xf>
    <xf numFmtId="49" fontId="31" fillId="0" borderId="12" xfId="55" applyNumberFormat="1" applyFont="1" applyFill="1" applyBorder="1" applyAlignment="1">
      <alignment horizontal="center" wrapText="1"/>
      <protection/>
    </xf>
    <xf numFmtId="49" fontId="31" fillId="0" borderId="13" xfId="55" applyNumberFormat="1" applyFont="1" applyFill="1" applyBorder="1" applyAlignment="1">
      <alignment horizontal="center" wrapText="1"/>
      <protection/>
    </xf>
    <xf numFmtId="2" fontId="6" fillId="0" borderId="10" xfId="54" applyNumberFormat="1" applyFont="1" applyFill="1" applyBorder="1" applyAlignment="1" applyProtection="1">
      <alignment horizontal="left" wrapText="1"/>
      <protection hidden="1"/>
    </xf>
    <xf numFmtId="0" fontId="7" fillId="20" borderId="10" xfId="0" applyFont="1" applyFill="1" applyBorder="1" applyAlignment="1">
      <alignment wrapText="1"/>
    </xf>
    <xf numFmtId="49" fontId="32" fillId="20" borderId="10" xfId="0" applyNumberFormat="1" applyFont="1" applyFill="1" applyBorder="1" applyAlignment="1">
      <alignment horizontal="center" wrapText="1"/>
    </xf>
    <xf numFmtId="49" fontId="32" fillId="20" borderId="11" xfId="0" applyNumberFormat="1" applyFont="1" applyFill="1" applyBorder="1" applyAlignment="1">
      <alignment horizontal="center" wrapText="1"/>
    </xf>
    <xf numFmtId="49" fontId="33" fillId="20" borderId="11" xfId="55" applyNumberFormat="1" applyFont="1" applyFill="1" applyBorder="1" applyAlignment="1">
      <alignment horizontal="center" wrapText="1"/>
      <protection/>
    </xf>
    <xf numFmtId="49" fontId="33" fillId="20" borderId="12" xfId="55" applyNumberFormat="1" applyFont="1" applyFill="1" applyBorder="1" applyAlignment="1">
      <alignment horizontal="center" wrapText="1"/>
      <protection/>
    </xf>
    <xf numFmtId="49" fontId="33" fillId="20" borderId="13" xfId="55" applyNumberFormat="1" applyFont="1" applyFill="1" applyBorder="1" applyAlignment="1">
      <alignment horizontal="center" wrapText="1"/>
      <protection/>
    </xf>
    <xf numFmtId="49" fontId="33" fillId="20" borderId="12" xfId="55" applyNumberFormat="1" applyFont="1" applyFill="1" applyBorder="1" applyAlignment="1">
      <alignment horizontal="left" vertical="center" wrapText="1"/>
      <protection/>
    </xf>
    <xf numFmtId="169" fontId="33" fillId="20" borderId="10" xfId="55" applyNumberFormat="1" applyFont="1" applyFill="1" applyBorder="1" applyAlignment="1">
      <alignment horizontal="right"/>
      <protection/>
    </xf>
    <xf numFmtId="169" fontId="31" fillId="0" borderId="10" xfId="55" applyNumberFormat="1" applyFont="1" applyFill="1" applyBorder="1" applyAlignment="1">
      <alignment horizontal="right"/>
      <protection/>
    </xf>
    <xf numFmtId="1" fontId="28" fillId="0" borderId="10" xfId="0" applyNumberFormat="1" applyFont="1" applyFill="1" applyBorder="1" applyAlignment="1">
      <alignment horizontal="left" wrapText="1"/>
    </xf>
    <xf numFmtId="169" fontId="6" fillId="0" borderId="10" xfId="0" applyNumberFormat="1" applyFont="1" applyBorder="1" applyAlignment="1">
      <alignment/>
    </xf>
    <xf numFmtId="168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 wrapText="1"/>
    </xf>
    <xf numFmtId="1" fontId="6" fillId="0" borderId="11" xfId="0" applyNumberFormat="1" applyFont="1" applyFill="1" applyBorder="1" applyAlignment="1">
      <alignment horizontal="right" vertical="center" wrapText="1"/>
    </xf>
    <xf numFmtId="49" fontId="29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left" wrapText="1"/>
    </xf>
    <xf numFmtId="2" fontId="28" fillId="0" borderId="10" xfId="54" applyNumberFormat="1" applyFont="1" applyFill="1" applyBorder="1" applyAlignment="1" applyProtection="1">
      <alignment horizontal="left" wrapText="1"/>
      <protection hidden="1"/>
    </xf>
    <xf numFmtId="168" fontId="6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64" applyNumberFormat="1" applyFont="1" applyFill="1" applyBorder="1" applyAlignment="1" applyProtection="1">
      <alignment horizontal="centerContinuous" vertical="center" wrapText="1"/>
      <protection/>
    </xf>
    <xf numFmtId="172" fontId="7" fillId="0" borderId="10" xfId="64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30" fillId="0" borderId="0" xfId="0" applyFont="1" applyFill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6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10" fillId="0" borderId="0" xfId="0" applyFont="1" applyAlignment="1">
      <alignment horizontal="right" wrapText="1"/>
    </xf>
    <xf numFmtId="0" fontId="34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36" fillId="0" borderId="0" xfId="0" applyFont="1" applyFill="1" applyAlignment="1">
      <alignment horizontal="left" vertical="center" wrapText="1"/>
    </xf>
    <xf numFmtId="0" fontId="34" fillId="0" borderId="0" xfId="0" applyFont="1" applyAlignment="1">
      <alignment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Обычный_сентябрь приложения к решению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I92"/>
  <sheetViews>
    <sheetView tabSelected="1" zoomScale="85" zoomScaleNormal="85" zoomScalePageLayoutView="0" workbookViewId="0" topLeftCell="A1">
      <selection activeCell="A7" sqref="A7"/>
    </sheetView>
  </sheetViews>
  <sheetFormatPr defaultColWidth="9.140625" defaultRowHeight="12.75"/>
  <cols>
    <col min="1" max="1" width="61.140625" style="3" customWidth="1"/>
    <col min="2" max="2" width="6.140625" style="7" customWidth="1"/>
    <col min="3" max="3" width="6.7109375" style="3" customWidth="1"/>
    <col min="4" max="4" width="8.140625" style="3" customWidth="1"/>
    <col min="5" max="5" width="7.421875" style="3" customWidth="1"/>
    <col min="6" max="6" width="5.421875" style="3" customWidth="1"/>
    <col min="7" max="7" width="7.7109375" style="3" customWidth="1"/>
    <col min="8" max="8" width="9.421875" style="3" customWidth="1"/>
    <col min="9" max="9" width="9.140625" style="3" hidden="1" customWidth="1"/>
    <col min="10" max="16384" width="9.140625" style="3" customWidth="1"/>
  </cols>
  <sheetData>
    <row r="1" spans="1:8" ht="18" customHeight="1">
      <c r="A1" s="5"/>
      <c r="B1" s="6"/>
      <c r="C1" s="2"/>
      <c r="D1" s="2"/>
      <c r="E1" s="48" t="s">
        <v>87</v>
      </c>
      <c r="F1" s="49"/>
      <c r="G1" s="49"/>
      <c r="H1" s="49"/>
    </row>
    <row r="2" spans="1:9" ht="46.5" customHeight="1">
      <c r="A2" s="53" t="s">
        <v>20</v>
      </c>
      <c r="B2" s="54"/>
      <c r="C2" s="54"/>
      <c r="D2" s="54"/>
      <c r="E2" s="54"/>
      <c r="F2" s="54"/>
      <c r="G2" s="54"/>
      <c r="H2" s="54"/>
      <c r="I2" s="54"/>
    </row>
    <row r="3" spans="1:9" ht="18" customHeight="1">
      <c r="A3" s="43"/>
      <c r="B3" s="55" t="s">
        <v>108</v>
      </c>
      <c r="C3" s="55"/>
      <c r="D3" s="55"/>
      <c r="E3" s="55"/>
      <c r="F3" s="55"/>
      <c r="G3" s="55"/>
      <c r="H3" s="55"/>
      <c r="I3" s="55"/>
    </row>
    <row r="4" spans="1:8" ht="18" customHeight="1">
      <c r="A4" s="5"/>
      <c r="B4" s="6"/>
      <c r="C4" s="2"/>
      <c r="D4" s="2"/>
      <c r="E4" s="44"/>
      <c r="F4" s="45"/>
      <c r="G4" s="52" t="s">
        <v>86</v>
      </c>
      <c r="H4" s="52"/>
    </row>
    <row r="5" spans="1:8" ht="35.25" customHeight="1">
      <c r="A5" s="56" t="s">
        <v>93</v>
      </c>
      <c r="B5" s="57"/>
      <c r="C5" s="57"/>
      <c r="D5" s="57"/>
      <c r="E5" s="57"/>
      <c r="F5" s="57"/>
      <c r="G5" s="57"/>
      <c r="H5" s="57"/>
    </row>
    <row r="6" spans="1:8" ht="36" customHeight="1" hidden="1">
      <c r="A6" s="50"/>
      <c r="B6" s="51"/>
      <c r="C6" s="51"/>
      <c r="D6" s="51"/>
      <c r="E6" s="51"/>
      <c r="F6" s="51"/>
      <c r="G6" s="51"/>
      <c r="H6" s="51"/>
    </row>
    <row r="7" spans="2:8" ht="18" customHeight="1">
      <c r="B7" s="6"/>
      <c r="C7" s="2"/>
      <c r="D7" s="47" t="s">
        <v>82</v>
      </c>
      <c r="E7" s="47"/>
      <c r="F7" s="47"/>
      <c r="G7" s="47"/>
      <c r="H7" s="47"/>
    </row>
    <row r="8" spans="1:8" ht="66" customHeight="1">
      <c r="A8" s="46" t="s">
        <v>94</v>
      </c>
      <c r="B8" s="46"/>
      <c r="C8" s="46"/>
      <c r="D8" s="46"/>
      <c r="E8" s="46"/>
      <c r="F8" s="46"/>
      <c r="G8" s="46"/>
      <c r="H8" s="46"/>
    </row>
    <row r="9" spans="1:8" ht="50.25" customHeight="1">
      <c r="A9" s="36" t="s">
        <v>84</v>
      </c>
      <c r="B9" s="37" t="s">
        <v>73</v>
      </c>
      <c r="C9" s="37"/>
      <c r="D9" s="37"/>
      <c r="E9" s="36" t="s">
        <v>70</v>
      </c>
      <c r="F9" s="38" t="s">
        <v>72</v>
      </c>
      <c r="G9" s="38" t="s">
        <v>79</v>
      </c>
      <c r="H9" s="36" t="s">
        <v>71</v>
      </c>
    </row>
    <row r="10" spans="1:8" ht="38.25">
      <c r="A10" s="16" t="s">
        <v>97</v>
      </c>
      <c r="B10" s="19" t="s">
        <v>74</v>
      </c>
      <c r="C10" s="20" t="s">
        <v>88</v>
      </c>
      <c r="D10" s="21" t="s">
        <v>89</v>
      </c>
      <c r="E10" s="22"/>
      <c r="F10" s="17"/>
      <c r="G10" s="18"/>
      <c r="H10" s="23">
        <f>H11+H23+H30+H35+H38+H41</f>
        <v>1273</v>
      </c>
    </row>
    <row r="11" spans="1:8" ht="63.75">
      <c r="A11" s="28" t="s">
        <v>2</v>
      </c>
      <c r="B11" s="12" t="s">
        <v>74</v>
      </c>
      <c r="C11" s="13" t="s">
        <v>95</v>
      </c>
      <c r="D11" s="14" t="s">
        <v>89</v>
      </c>
      <c r="E11" s="9"/>
      <c r="F11" s="10" t="s">
        <v>69</v>
      </c>
      <c r="G11" s="11" t="s">
        <v>69</v>
      </c>
      <c r="H11" s="26">
        <v>360</v>
      </c>
    </row>
    <row r="12" spans="1:8" ht="72.75" customHeight="1">
      <c r="A12" s="28" t="s">
        <v>4</v>
      </c>
      <c r="B12" s="12" t="s">
        <v>74</v>
      </c>
      <c r="C12" s="13" t="s">
        <v>95</v>
      </c>
      <c r="D12" s="14" t="s">
        <v>3</v>
      </c>
      <c r="E12" s="9"/>
      <c r="F12" s="10" t="s">
        <v>75</v>
      </c>
      <c r="G12" s="11" t="s">
        <v>80</v>
      </c>
      <c r="H12" s="26">
        <f>H13</f>
        <v>25</v>
      </c>
    </row>
    <row r="13" spans="1:8" ht="25.5">
      <c r="A13" s="15" t="s">
        <v>91</v>
      </c>
      <c r="B13" s="12" t="s">
        <v>74</v>
      </c>
      <c r="C13" s="13" t="s">
        <v>95</v>
      </c>
      <c r="D13" s="14" t="s">
        <v>3</v>
      </c>
      <c r="E13" s="13">
        <v>200</v>
      </c>
      <c r="F13" s="10" t="s">
        <v>75</v>
      </c>
      <c r="G13" s="11" t="s">
        <v>80</v>
      </c>
      <c r="H13" s="26">
        <v>25</v>
      </c>
    </row>
    <row r="14" spans="1:8" ht="63.75">
      <c r="A14" s="33" t="s">
        <v>26</v>
      </c>
      <c r="B14" s="12" t="s">
        <v>74</v>
      </c>
      <c r="C14" s="13" t="s">
        <v>95</v>
      </c>
      <c r="D14" s="14" t="s">
        <v>89</v>
      </c>
      <c r="E14" s="31"/>
      <c r="F14" s="32" t="s">
        <v>78</v>
      </c>
      <c r="G14" s="32" t="s">
        <v>76</v>
      </c>
      <c r="H14" s="27">
        <f>H15+H17+H19+H21</f>
        <v>335</v>
      </c>
    </row>
    <row r="15" spans="1:8" ht="76.5">
      <c r="A15" s="33" t="s">
        <v>28</v>
      </c>
      <c r="B15" s="12" t="s">
        <v>74</v>
      </c>
      <c r="C15" s="13" t="s">
        <v>95</v>
      </c>
      <c r="D15" s="14" t="s">
        <v>27</v>
      </c>
      <c r="E15" s="31"/>
      <c r="F15" s="32" t="s">
        <v>78</v>
      </c>
      <c r="G15" s="32" t="s">
        <v>76</v>
      </c>
      <c r="H15" s="27">
        <f>H16</f>
        <v>105</v>
      </c>
    </row>
    <row r="16" spans="1:8" ht="25.5">
      <c r="A16" s="33" t="s">
        <v>91</v>
      </c>
      <c r="B16" s="12" t="s">
        <v>74</v>
      </c>
      <c r="C16" s="13" t="s">
        <v>95</v>
      </c>
      <c r="D16" s="14" t="s">
        <v>27</v>
      </c>
      <c r="E16" s="31">
        <v>200</v>
      </c>
      <c r="F16" s="32" t="s">
        <v>78</v>
      </c>
      <c r="G16" s="32" t="s">
        <v>76</v>
      </c>
      <c r="H16" s="27">
        <v>105</v>
      </c>
    </row>
    <row r="17" spans="1:8" ht="63.75">
      <c r="A17" s="33" t="s">
        <v>29</v>
      </c>
      <c r="B17" s="12" t="s">
        <v>74</v>
      </c>
      <c r="C17" s="13" t="s">
        <v>95</v>
      </c>
      <c r="D17" s="14" t="s">
        <v>32</v>
      </c>
      <c r="E17" s="31"/>
      <c r="F17" s="32" t="s">
        <v>78</v>
      </c>
      <c r="G17" s="32" t="s">
        <v>76</v>
      </c>
      <c r="H17" s="27">
        <f>H18</f>
        <v>80</v>
      </c>
    </row>
    <row r="18" spans="1:8" ht="24">
      <c r="A18" s="34" t="s">
        <v>33</v>
      </c>
      <c r="B18" s="12" t="s">
        <v>74</v>
      </c>
      <c r="C18" s="13" t="s">
        <v>95</v>
      </c>
      <c r="D18" s="14" t="s">
        <v>32</v>
      </c>
      <c r="E18" s="31">
        <v>400</v>
      </c>
      <c r="F18" s="32" t="s">
        <v>78</v>
      </c>
      <c r="G18" s="32" t="s">
        <v>76</v>
      </c>
      <c r="H18" s="27">
        <v>80</v>
      </c>
    </row>
    <row r="19" spans="1:8" ht="63.75">
      <c r="A19" s="33" t="s">
        <v>31</v>
      </c>
      <c r="B19" s="12" t="s">
        <v>74</v>
      </c>
      <c r="C19" s="13" t="s">
        <v>95</v>
      </c>
      <c r="D19" s="14" t="s">
        <v>34</v>
      </c>
      <c r="E19" s="31"/>
      <c r="F19" s="32" t="s">
        <v>78</v>
      </c>
      <c r="G19" s="32" t="s">
        <v>76</v>
      </c>
      <c r="H19" s="27">
        <f>H20</f>
        <v>80</v>
      </c>
    </row>
    <row r="20" spans="1:8" ht="25.5">
      <c r="A20" s="33" t="s">
        <v>91</v>
      </c>
      <c r="B20" s="12" t="s">
        <v>74</v>
      </c>
      <c r="C20" s="13" t="s">
        <v>95</v>
      </c>
      <c r="D20" s="14" t="s">
        <v>34</v>
      </c>
      <c r="E20" s="31">
        <v>200</v>
      </c>
      <c r="F20" s="32" t="s">
        <v>78</v>
      </c>
      <c r="G20" s="32" t="s">
        <v>76</v>
      </c>
      <c r="H20" s="27">
        <v>80</v>
      </c>
    </row>
    <row r="21" spans="1:8" ht="76.5">
      <c r="A21" s="33" t="s">
        <v>30</v>
      </c>
      <c r="B21" s="12" t="s">
        <v>74</v>
      </c>
      <c r="C21" s="13" t="s">
        <v>95</v>
      </c>
      <c r="D21" s="14" t="s">
        <v>35</v>
      </c>
      <c r="E21" s="31"/>
      <c r="F21" s="32" t="s">
        <v>78</v>
      </c>
      <c r="G21" s="32" t="s">
        <v>76</v>
      </c>
      <c r="H21" s="27">
        <f>H22</f>
        <v>70</v>
      </c>
    </row>
    <row r="22" spans="1:8" ht="25.5">
      <c r="A22" s="33" t="s">
        <v>91</v>
      </c>
      <c r="B22" s="12" t="s">
        <v>74</v>
      </c>
      <c r="C22" s="13" t="s">
        <v>95</v>
      </c>
      <c r="D22" s="14" t="s">
        <v>35</v>
      </c>
      <c r="E22" s="31">
        <v>200</v>
      </c>
      <c r="F22" s="32" t="s">
        <v>78</v>
      </c>
      <c r="G22" s="32" t="s">
        <v>76</v>
      </c>
      <c r="H22" s="27">
        <v>70</v>
      </c>
    </row>
    <row r="23" spans="1:8" ht="63.75">
      <c r="A23" s="33" t="s">
        <v>36</v>
      </c>
      <c r="B23" s="12" t="s">
        <v>74</v>
      </c>
      <c r="C23" s="13" t="s">
        <v>90</v>
      </c>
      <c r="D23" s="14"/>
      <c r="E23" s="31"/>
      <c r="F23" s="32" t="s">
        <v>78</v>
      </c>
      <c r="G23" s="32" t="s">
        <v>76</v>
      </c>
      <c r="H23" s="35">
        <f>H24+H26+H28</f>
        <v>230</v>
      </c>
    </row>
    <row r="24" spans="1:8" ht="68.25" customHeight="1">
      <c r="A24" s="34" t="s">
        <v>40</v>
      </c>
      <c r="B24" s="12" t="s">
        <v>74</v>
      </c>
      <c r="C24" s="13" t="s">
        <v>90</v>
      </c>
      <c r="D24" s="14" t="s">
        <v>37</v>
      </c>
      <c r="E24" s="14"/>
      <c r="F24" s="32" t="s">
        <v>78</v>
      </c>
      <c r="G24" s="32" t="s">
        <v>76</v>
      </c>
      <c r="H24" s="35">
        <f>H25</f>
        <v>30</v>
      </c>
    </row>
    <row r="25" spans="1:8" ht="24">
      <c r="A25" s="34" t="s">
        <v>33</v>
      </c>
      <c r="B25" s="12" t="s">
        <v>74</v>
      </c>
      <c r="C25" s="13" t="s">
        <v>90</v>
      </c>
      <c r="D25" s="14" t="s">
        <v>37</v>
      </c>
      <c r="E25" s="14">
        <v>400</v>
      </c>
      <c r="F25" s="32" t="s">
        <v>78</v>
      </c>
      <c r="G25" s="32" t="s">
        <v>76</v>
      </c>
      <c r="H25" s="35">
        <v>30</v>
      </c>
    </row>
    <row r="26" spans="1:8" ht="60">
      <c r="A26" s="34" t="s">
        <v>41</v>
      </c>
      <c r="B26" s="12" t="s">
        <v>74</v>
      </c>
      <c r="C26" s="13" t="s">
        <v>90</v>
      </c>
      <c r="D26" s="14" t="s">
        <v>38</v>
      </c>
      <c r="E26" s="14"/>
      <c r="F26" s="32" t="s">
        <v>78</v>
      </c>
      <c r="G26" s="32" t="s">
        <v>76</v>
      </c>
      <c r="H26" s="35">
        <f>H27</f>
        <v>100</v>
      </c>
    </row>
    <row r="27" spans="1:8" ht="24">
      <c r="A27" s="34" t="s">
        <v>33</v>
      </c>
      <c r="B27" s="12" t="s">
        <v>74</v>
      </c>
      <c r="C27" s="13" t="s">
        <v>90</v>
      </c>
      <c r="D27" s="14" t="s">
        <v>38</v>
      </c>
      <c r="E27" s="14">
        <v>400</v>
      </c>
      <c r="F27" s="32" t="s">
        <v>78</v>
      </c>
      <c r="G27" s="32" t="s">
        <v>76</v>
      </c>
      <c r="H27" s="35">
        <v>100</v>
      </c>
    </row>
    <row r="28" spans="1:8" ht="60">
      <c r="A28" s="34" t="s">
        <v>42</v>
      </c>
      <c r="B28" s="12" t="s">
        <v>74</v>
      </c>
      <c r="C28" s="13" t="s">
        <v>90</v>
      </c>
      <c r="D28" s="14" t="s">
        <v>39</v>
      </c>
      <c r="E28" s="14"/>
      <c r="F28" s="32" t="s">
        <v>78</v>
      </c>
      <c r="G28" s="32" t="s">
        <v>76</v>
      </c>
      <c r="H28" s="35">
        <f>H29</f>
        <v>100</v>
      </c>
    </row>
    <row r="29" spans="1:8" ht="24">
      <c r="A29" s="34" t="s">
        <v>33</v>
      </c>
      <c r="B29" s="12" t="s">
        <v>74</v>
      </c>
      <c r="C29" s="13" t="s">
        <v>90</v>
      </c>
      <c r="D29" s="14">
        <v>4607</v>
      </c>
      <c r="E29" s="14">
        <v>400</v>
      </c>
      <c r="F29" s="32" t="s">
        <v>78</v>
      </c>
      <c r="G29" s="32" t="s">
        <v>76</v>
      </c>
      <c r="H29" s="35">
        <v>100</v>
      </c>
    </row>
    <row r="30" spans="1:8" ht="63.75">
      <c r="A30" s="33" t="s">
        <v>17</v>
      </c>
      <c r="B30" s="12" t="s">
        <v>74</v>
      </c>
      <c r="C30" s="13" t="s">
        <v>96</v>
      </c>
      <c r="D30" s="14" t="s">
        <v>89</v>
      </c>
      <c r="E30" s="31"/>
      <c r="F30" s="32" t="s">
        <v>78</v>
      </c>
      <c r="G30" s="32" t="s">
        <v>74</v>
      </c>
      <c r="H30" s="27">
        <f>H31+H33</f>
        <v>250</v>
      </c>
    </row>
    <row r="31" spans="1:8" ht="76.5">
      <c r="A31" s="33" t="s">
        <v>22</v>
      </c>
      <c r="B31" s="12" t="s">
        <v>74</v>
      </c>
      <c r="C31" s="13" t="s">
        <v>96</v>
      </c>
      <c r="D31" s="14" t="s">
        <v>18</v>
      </c>
      <c r="E31" s="31"/>
      <c r="F31" s="32" t="s">
        <v>78</v>
      </c>
      <c r="G31" s="32" t="s">
        <v>74</v>
      </c>
      <c r="H31" s="27">
        <f>H32</f>
        <v>150</v>
      </c>
    </row>
    <row r="32" spans="1:8" ht="25.5">
      <c r="A32" s="33" t="s">
        <v>91</v>
      </c>
      <c r="B32" s="12" t="s">
        <v>74</v>
      </c>
      <c r="C32" s="13" t="s">
        <v>96</v>
      </c>
      <c r="D32" s="14" t="s">
        <v>18</v>
      </c>
      <c r="E32" s="31">
        <v>200</v>
      </c>
      <c r="F32" s="32" t="s">
        <v>78</v>
      </c>
      <c r="G32" s="32" t="s">
        <v>74</v>
      </c>
      <c r="H32" s="27">
        <v>150</v>
      </c>
    </row>
    <row r="33" spans="1:8" ht="76.5">
      <c r="A33" s="33" t="s">
        <v>23</v>
      </c>
      <c r="B33" s="12" t="s">
        <v>74</v>
      </c>
      <c r="C33" s="13" t="s">
        <v>96</v>
      </c>
      <c r="D33" s="14" t="s">
        <v>19</v>
      </c>
      <c r="E33" s="31"/>
      <c r="F33" s="32" t="s">
        <v>78</v>
      </c>
      <c r="G33" s="32" t="s">
        <v>74</v>
      </c>
      <c r="H33" s="27">
        <f>H34</f>
        <v>100</v>
      </c>
    </row>
    <row r="34" spans="1:8" ht="25.5">
      <c r="A34" s="33" t="s">
        <v>91</v>
      </c>
      <c r="B34" s="12" t="s">
        <v>74</v>
      </c>
      <c r="C34" s="13" t="s">
        <v>96</v>
      </c>
      <c r="D34" s="14" t="s">
        <v>19</v>
      </c>
      <c r="E34" s="31">
        <v>200</v>
      </c>
      <c r="F34" s="32" t="s">
        <v>78</v>
      </c>
      <c r="G34" s="32" t="s">
        <v>74</v>
      </c>
      <c r="H34" s="27">
        <v>100</v>
      </c>
    </row>
    <row r="35" spans="1:8" ht="89.25">
      <c r="A35" s="33" t="s">
        <v>24</v>
      </c>
      <c r="B35" s="12" t="s">
        <v>74</v>
      </c>
      <c r="C35" s="13" t="s">
        <v>16</v>
      </c>
      <c r="D35" s="14" t="s">
        <v>89</v>
      </c>
      <c r="E35" s="31"/>
      <c r="F35" s="32" t="s">
        <v>78</v>
      </c>
      <c r="G35" s="32" t="s">
        <v>74</v>
      </c>
      <c r="H35" s="27">
        <f>H36</f>
        <v>150</v>
      </c>
    </row>
    <row r="36" spans="1:8" ht="90.75" customHeight="1">
      <c r="A36" s="33" t="s">
        <v>25</v>
      </c>
      <c r="B36" s="12" t="s">
        <v>74</v>
      </c>
      <c r="C36" s="13" t="s">
        <v>16</v>
      </c>
      <c r="D36" s="14" t="s">
        <v>19</v>
      </c>
      <c r="E36" s="31"/>
      <c r="F36" s="32" t="s">
        <v>78</v>
      </c>
      <c r="G36" s="32" t="s">
        <v>74</v>
      </c>
      <c r="H36" s="27">
        <f>H37</f>
        <v>150</v>
      </c>
    </row>
    <row r="37" spans="1:8" ht="25.5">
      <c r="A37" s="33" t="s">
        <v>91</v>
      </c>
      <c r="B37" s="12" t="s">
        <v>74</v>
      </c>
      <c r="C37" s="13" t="s">
        <v>16</v>
      </c>
      <c r="D37" s="14" t="s">
        <v>19</v>
      </c>
      <c r="E37" s="31">
        <v>200</v>
      </c>
      <c r="F37" s="32" t="s">
        <v>78</v>
      </c>
      <c r="G37" s="32" t="s">
        <v>74</v>
      </c>
      <c r="H37" s="27">
        <v>150</v>
      </c>
    </row>
    <row r="38" spans="1:8" ht="62.25" customHeight="1">
      <c r="A38" s="33" t="s">
        <v>43</v>
      </c>
      <c r="B38" s="12" t="s">
        <v>74</v>
      </c>
      <c r="C38" s="13" t="s">
        <v>12</v>
      </c>
      <c r="D38" s="14"/>
      <c r="E38" s="31"/>
      <c r="F38" s="32" t="s">
        <v>78</v>
      </c>
      <c r="G38" s="32" t="s">
        <v>76</v>
      </c>
      <c r="H38" s="35">
        <f>H39</f>
        <v>103</v>
      </c>
    </row>
    <row r="39" spans="1:8" ht="76.5">
      <c r="A39" s="29" t="s">
        <v>44</v>
      </c>
      <c r="B39" s="12" t="s">
        <v>74</v>
      </c>
      <c r="C39" s="13" t="s">
        <v>12</v>
      </c>
      <c r="D39" s="14" t="s">
        <v>27</v>
      </c>
      <c r="E39" s="14"/>
      <c r="F39" s="32" t="s">
        <v>78</v>
      </c>
      <c r="G39" s="32" t="s">
        <v>76</v>
      </c>
      <c r="H39" s="35">
        <f>H40</f>
        <v>103</v>
      </c>
    </row>
    <row r="40" spans="1:8" ht="25.5">
      <c r="A40" s="33" t="s">
        <v>91</v>
      </c>
      <c r="B40" s="12" t="s">
        <v>74</v>
      </c>
      <c r="C40" s="13" t="s">
        <v>12</v>
      </c>
      <c r="D40" s="14" t="s">
        <v>27</v>
      </c>
      <c r="E40" s="14" t="s">
        <v>92</v>
      </c>
      <c r="F40" s="32" t="s">
        <v>78</v>
      </c>
      <c r="G40" s="32" t="s">
        <v>76</v>
      </c>
      <c r="H40" s="27">
        <v>103</v>
      </c>
    </row>
    <row r="41" spans="1:8" ht="60">
      <c r="A41" s="25" t="s">
        <v>98</v>
      </c>
      <c r="B41" s="12" t="s">
        <v>74</v>
      </c>
      <c r="C41" s="13" t="s">
        <v>99</v>
      </c>
      <c r="D41" s="14" t="s">
        <v>89</v>
      </c>
      <c r="E41" s="10"/>
      <c r="F41" s="10"/>
      <c r="G41" s="11"/>
      <c r="H41" s="24">
        <f>H42</f>
        <v>180</v>
      </c>
    </row>
    <row r="42" spans="1:8" ht="75" customHeight="1">
      <c r="A42" s="25" t="s">
        <v>100</v>
      </c>
      <c r="B42" s="12" t="s">
        <v>74</v>
      </c>
      <c r="C42" s="13" t="s">
        <v>99</v>
      </c>
      <c r="D42" s="14" t="s">
        <v>101</v>
      </c>
      <c r="E42" s="10"/>
      <c r="F42" s="10" t="s">
        <v>74</v>
      </c>
      <c r="G42" s="11" t="s">
        <v>83</v>
      </c>
      <c r="H42" s="24">
        <f>H43</f>
        <v>180</v>
      </c>
    </row>
    <row r="43" spans="1:8" ht="25.5">
      <c r="A43" s="15" t="s">
        <v>91</v>
      </c>
      <c r="B43" s="12" t="s">
        <v>74</v>
      </c>
      <c r="C43" s="13" t="s">
        <v>99</v>
      </c>
      <c r="D43" s="14" t="s">
        <v>101</v>
      </c>
      <c r="E43" s="10" t="s">
        <v>92</v>
      </c>
      <c r="F43" s="10" t="s">
        <v>74</v>
      </c>
      <c r="G43" s="11" t="s">
        <v>83</v>
      </c>
      <c r="H43" s="24">
        <v>180</v>
      </c>
    </row>
    <row r="44" spans="1:8" ht="25.5">
      <c r="A44" s="16" t="s">
        <v>8</v>
      </c>
      <c r="B44" s="19" t="s">
        <v>76</v>
      </c>
      <c r="C44" s="20" t="s">
        <v>88</v>
      </c>
      <c r="D44" s="21" t="s">
        <v>89</v>
      </c>
      <c r="E44" s="22"/>
      <c r="F44" s="17"/>
      <c r="G44" s="18"/>
      <c r="H44" s="23">
        <f>H45+H50+H55+H65+H68+H71</f>
        <v>1476.6999999999998</v>
      </c>
    </row>
    <row r="45" spans="1:8" ht="54.75" customHeight="1">
      <c r="A45" s="33" t="s">
        <v>48</v>
      </c>
      <c r="B45" s="12" t="s">
        <v>76</v>
      </c>
      <c r="C45" s="13" t="s">
        <v>95</v>
      </c>
      <c r="D45" s="14" t="s">
        <v>89</v>
      </c>
      <c r="E45" s="31"/>
      <c r="F45" s="32"/>
      <c r="G45" s="32"/>
      <c r="H45" s="35">
        <f>H47+H49</f>
        <v>320</v>
      </c>
    </row>
    <row r="46" spans="1:8" ht="68.25" customHeight="1">
      <c r="A46" s="1" t="s">
        <v>50</v>
      </c>
      <c r="B46" s="12" t="s">
        <v>76</v>
      </c>
      <c r="C46" s="13" t="s">
        <v>95</v>
      </c>
      <c r="D46" s="14" t="s">
        <v>49</v>
      </c>
      <c r="E46" s="31"/>
      <c r="F46" s="32" t="s">
        <v>78</v>
      </c>
      <c r="G46" s="32" t="s">
        <v>75</v>
      </c>
      <c r="H46" s="35">
        <f>H47</f>
        <v>170</v>
      </c>
    </row>
    <row r="47" spans="1:8" ht="24" customHeight="1">
      <c r="A47" s="1" t="s">
        <v>91</v>
      </c>
      <c r="B47" s="12" t="s">
        <v>76</v>
      </c>
      <c r="C47" s="13" t="s">
        <v>95</v>
      </c>
      <c r="D47" s="14" t="s">
        <v>49</v>
      </c>
      <c r="E47" s="31">
        <v>200</v>
      </c>
      <c r="F47" s="32" t="s">
        <v>78</v>
      </c>
      <c r="G47" s="32" t="s">
        <v>75</v>
      </c>
      <c r="H47" s="35">
        <v>170</v>
      </c>
    </row>
    <row r="48" spans="1:8" ht="60.75" customHeight="1">
      <c r="A48" s="1" t="s">
        <v>51</v>
      </c>
      <c r="B48" s="12" t="s">
        <v>76</v>
      </c>
      <c r="C48" s="13" t="s">
        <v>95</v>
      </c>
      <c r="D48" s="14" t="s">
        <v>52</v>
      </c>
      <c r="E48" s="31"/>
      <c r="F48" s="32" t="s">
        <v>78</v>
      </c>
      <c r="G48" s="32" t="s">
        <v>75</v>
      </c>
      <c r="H48" s="35">
        <f>H49</f>
        <v>150</v>
      </c>
    </row>
    <row r="49" spans="1:8" ht="25.5">
      <c r="A49" s="1" t="s">
        <v>91</v>
      </c>
      <c r="B49" s="12" t="s">
        <v>76</v>
      </c>
      <c r="C49" s="13" t="s">
        <v>95</v>
      </c>
      <c r="D49" s="14" t="s">
        <v>52</v>
      </c>
      <c r="E49" s="31">
        <v>200</v>
      </c>
      <c r="F49" s="32" t="s">
        <v>78</v>
      </c>
      <c r="G49" s="32" t="s">
        <v>75</v>
      </c>
      <c r="H49" s="35">
        <v>150</v>
      </c>
    </row>
    <row r="50" spans="1:8" ht="51">
      <c r="A50" s="1" t="s">
        <v>53</v>
      </c>
      <c r="B50" s="12" t="s">
        <v>76</v>
      </c>
      <c r="C50" s="13" t="s">
        <v>90</v>
      </c>
      <c r="D50" s="14" t="s">
        <v>89</v>
      </c>
      <c r="E50" s="31"/>
      <c r="F50" s="32"/>
      <c r="G50" s="32"/>
      <c r="H50" s="35">
        <f>H54+H52</f>
        <v>307.3</v>
      </c>
    </row>
    <row r="51" spans="1:8" ht="63.75">
      <c r="A51" s="1" t="s">
        <v>56</v>
      </c>
      <c r="B51" s="12" t="s">
        <v>76</v>
      </c>
      <c r="C51" s="13" t="s">
        <v>90</v>
      </c>
      <c r="D51" s="14" t="s">
        <v>54</v>
      </c>
      <c r="E51" s="31"/>
      <c r="F51" s="32" t="s">
        <v>78</v>
      </c>
      <c r="G51" s="32" t="s">
        <v>75</v>
      </c>
      <c r="H51" s="35">
        <f>H52</f>
        <v>207.3</v>
      </c>
    </row>
    <row r="52" spans="1:8" ht="25.5">
      <c r="A52" s="1" t="s">
        <v>91</v>
      </c>
      <c r="B52" s="12" t="s">
        <v>76</v>
      </c>
      <c r="C52" s="13" t="s">
        <v>90</v>
      </c>
      <c r="D52" s="14" t="s">
        <v>54</v>
      </c>
      <c r="E52" s="31">
        <v>200</v>
      </c>
      <c r="F52" s="32" t="s">
        <v>78</v>
      </c>
      <c r="G52" s="32" t="s">
        <v>75</v>
      </c>
      <c r="H52" s="35">
        <v>207.3</v>
      </c>
    </row>
    <row r="53" spans="1:8" ht="63.75">
      <c r="A53" s="1" t="s">
        <v>57</v>
      </c>
      <c r="B53" s="12" t="s">
        <v>76</v>
      </c>
      <c r="C53" s="13" t="s">
        <v>90</v>
      </c>
      <c r="D53" s="14" t="s">
        <v>55</v>
      </c>
      <c r="E53" s="31"/>
      <c r="F53" s="32" t="s">
        <v>78</v>
      </c>
      <c r="G53" s="32" t="s">
        <v>75</v>
      </c>
      <c r="H53" s="35">
        <f>H54</f>
        <v>100</v>
      </c>
    </row>
    <row r="54" spans="1:8" ht="25.5">
      <c r="A54" s="1" t="s">
        <v>91</v>
      </c>
      <c r="B54" s="12" t="s">
        <v>76</v>
      </c>
      <c r="C54" s="13" t="s">
        <v>90</v>
      </c>
      <c r="D54" s="14" t="s">
        <v>55</v>
      </c>
      <c r="E54" s="31">
        <v>200</v>
      </c>
      <c r="F54" s="32" t="s">
        <v>78</v>
      </c>
      <c r="G54" s="32" t="s">
        <v>75</v>
      </c>
      <c r="H54" s="35">
        <v>100</v>
      </c>
    </row>
    <row r="55" spans="1:8" ht="51">
      <c r="A55" s="29" t="s">
        <v>9</v>
      </c>
      <c r="B55" s="12" t="s">
        <v>76</v>
      </c>
      <c r="C55" s="13" t="s">
        <v>96</v>
      </c>
      <c r="D55" s="14" t="s">
        <v>89</v>
      </c>
      <c r="E55" s="9"/>
      <c r="F55" s="10"/>
      <c r="G55" s="11"/>
      <c r="H55" s="26">
        <f>H57+H60+H62+H64</f>
        <v>311.4</v>
      </c>
    </row>
    <row r="56" spans="1:8" ht="48">
      <c r="A56" s="8" t="s">
        <v>11</v>
      </c>
      <c r="B56" s="12" t="s">
        <v>76</v>
      </c>
      <c r="C56" s="13" t="s">
        <v>96</v>
      </c>
      <c r="D56" s="14" t="s">
        <v>10</v>
      </c>
      <c r="E56" s="9"/>
      <c r="F56" s="10" t="s">
        <v>77</v>
      </c>
      <c r="G56" s="11" t="s">
        <v>81</v>
      </c>
      <c r="H56" s="26">
        <f>H57</f>
        <v>137.7</v>
      </c>
    </row>
    <row r="57" spans="1:8" ht="25.5">
      <c r="A57" s="15" t="s">
        <v>91</v>
      </c>
      <c r="B57" s="12" t="s">
        <v>76</v>
      </c>
      <c r="C57" s="13" t="s">
        <v>96</v>
      </c>
      <c r="D57" s="14" t="s">
        <v>10</v>
      </c>
      <c r="E57" s="13">
        <v>200</v>
      </c>
      <c r="F57" s="10" t="s">
        <v>77</v>
      </c>
      <c r="G57" s="11" t="s">
        <v>81</v>
      </c>
      <c r="H57" s="26">
        <v>137.7</v>
      </c>
    </row>
    <row r="58" spans="1:8" ht="51">
      <c r="A58" s="1" t="s">
        <v>58</v>
      </c>
      <c r="B58" s="12" t="s">
        <v>76</v>
      </c>
      <c r="C58" s="13" t="s">
        <v>96</v>
      </c>
      <c r="D58" s="14" t="s">
        <v>89</v>
      </c>
      <c r="E58" s="31"/>
      <c r="F58" s="32" t="s">
        <v>78</v>
      </c>
      <c r="G58" s="32" t="s">
        <v>75</v>
      </c>
      <c r="H58" s="35">
        <f>H59+H61+H63</f>
        <v>173.7</v>
      </c>
    </row>
    <row r="59" spans="1:8" ht="51">
      <c r="A59" s="1" t="s">
        <v>62</v>
      </c>
      <c r="B59" s="12" t="s">
        <v>76</v>
      </c>
      <c r="C59" s="13" t="s">
        <v>96</v>
      </c>
      <c r="D59" s="14" t="s">
        <v>59</v>
      </c>
      <c r="E59" s="31"/>
      <c r="F59" s="32" t="s">
        <v>78</v>
      </c>
      <c r="G59" s="32" t="s">
        <v>75</v>
      </c>
      <c r="H59" s="35">
        <f>H60</f>
        <v>135</v>
      </c>
    </row>
    <row r="60" spans="1:8" ht="25.5">
      <c r="A60" s="1" t="s">
        <v>91</v>
      </c>
      <c r="B60" s="12" t="s">
        <v>76</v>
      </c>
      <c r="C60" s="13" t="s">
        <v>96</v>
      </c>
      <c r="D60" s="14" t="s">
        <v>59</v>
      </c>
      <c r="E60" s="31">
        <v>200</v>
      </c>
      <c r="F60" s="32" t="s">
        <v>78</v>
      </c>
      <c r="G60" s="32" t="s">
        <v>75</v>
      </c>
      <c r="H60" s="35">
        <v>135</v>
      </c>
    </row>
    <row r="61" spans="1:8" ht="49.5" customHeight="1">
      <c r="A61" s="1" t="s">
        <v>63</v>
      </c>
      <c r="B61" s="12" t="s">
        <v>76</v>
      </c>
      <c r="C61" s="13" t="s">
        <v>96</v>
      </c>
      <c r="D61" s="14" t="s">
        <v>60</v>
      </c>
      <c r="E61" s="31"/>
      <c r="F61" s="32" t="s">
        <v>78</v>
      </c>
      <c r="G61" s="32" t="s">
        <v>75</v>
      </c>
      <c r="H61" s="35">
        <f>H62</f>
        <v>5.7</v>
      </c>
    </row>
    <row r="62" spans="1:8" ht="22.5" customHeight="1">
      <c r="A62" s="1" t="s">
        <v>91</v>
      </c>
      <c r="B62" s="12" t="s">
        <v>76</v>
      </c>
      <c r="C62" s="13" t="s">
        <v>96</v>
      </c>
      <c r="D62" s="14" t="s">
        <v>60</v>
      </c>
      <c r="E62" s="31">
        <v>200</v>
      </c>
      <c r="F62" s="32" t="s">
        <v>78</v>
      </c>
      <c r="G62" s="32" t="s">
        <v>75</v>
      </c>
      <c r="H62" s="35">
        <v>5.7</v>
      </c>
    </row>
    <row r="63" spans="1:8" ht="55.5" customHeight="1">
      <c r="A63" s="1" t="s">
        <v>64</v>
      </c>
      <c r="B63" s="12" t="s">
        <v>76</v>
      </c>
      <c r="C63" s="13" t="s">
        <v>96</v>
      </c>
      <c r="D63" s="14" t="s">
        <v>61</v>
      </c>
      <c r="E63" s="31"/>
      <c r="F63" s="32" t="s">
        <v>78</v>
      </c>
      <c r="G63" s="32" t="s">
        <v>75</v>
      </c>
      <c r="H63" s="35">
        <f>H64</f>
        <v>33</v>
      </c>
    </row>
    <row r="64" spans="1:8" ht="25.5">
      <c r="A64" s="1" t="s">
        <v>91</v>
      </c>
      <c r="B64" s="12" t="s">
        <v>76</v>
      </c>
      <c r="C64" s="13" t="s">
        <v>96</v>
      </c>
      <c r="D64" s="14" t="s">
        <v>61</v>
      </c>
      <c r="E64" s="31">
        <v>200</v>
      </c>
      <c r="F64" s="32" t="s">
        <v>78</v>
      </c>
      <c r="G64" s="32" t="s">
        <v>75</v>
      </c>
      <c r="H64" s="35">
        <v>33</v>
      </c>
    </row>
    <row r="65" spans="1:8" ht="60.75" customHeight="1">
      <c r="A65" s="1" t="s">
        <v>65</v>
      </c>
      <c r="B65" s="12" t="s">
        <v>76</v>
      </c>
      <c r="C65" s="13" t="s">
        <v>16</v>
      </c>
      <c r="D65" s="14" t="s">
        <v>89</v>
      </c>
      <c r="E65" s="31"/>
      <c r="F65" s="32" t="s">
        <v>78</v>
      </c>
      <c r="G65" s="32" t="s">
        <v>75</v>
      </c>
      <c r="H65" s="35">
        <f>H66</f>
        <v>25</v>
      </c>
    </row>
    <row r="66" spans="1:8" ht="73.5" customHeight="1">
      <c r="A66" s="1" t="s">
        <v>67</v>
      </c>
      <c r="B66" s="12" t="s">
        <v>76</v>
      </c>
      <c r="C66" s="13" t="s">
        <v>16</v>
      </c>
      <c r="D66" s="14" t="s">
        <v>66</v>
      </c>
      <c r="E66" s="31"/>
      <c r="F66" s="32" t="s">
        <v>78</v>
      </c>
      <c r="G66" s="32" t="s">
        <v>75</v>
      </c>
      <c r="H66" s="35">
        <f>H67</f>
        <v>25</v>
      </c>
    </row>
    <row r="67" spans="1:8" ht="22.5" customHeight="1">
      <c r="A67" s="1" t="s">
        <v>91</v>
      </c>
      <c r="B67" s="12" t="s">
        <v>76</v>
      </c>
      <c r="C67" s="13" t="s">
        <v>16</v>
      </c>
      <c r="D67" s="14" t="s">
        <v>66</v>
      </c>
      <c r="E67" s="31">
        <v>200</v>
      </c>
      <c r="F67" s="32" t="s">
        <v>78</v>
      </c>
      <c r="G67" s="32" t="s">
        <v>75</v>
      </c>
      <c r="H67" s="35">
        <v>25</v>
      </c>
    </row>
    <row r="68" spans="1:8" ht="92.25" customHeight="1">
      <c r="A68" s="30" t="s">
        <v>13</v>
      </c>
      <c r="B68" s="12" t="s">
        <v>76</v>
      </c>
      <c r="C68" s="13" t="s">
        <v>12</v>
      </c>
      <c r="D68" s="14" t="s">
        <v>89</v>
      </c>
      <c r="E68" s="9"/>
      <c r="F68" s="10"/>
      <c r="G68" s="11"/>
      <c r="H68" s="26">
        <f>H69</f>
        <v>383</v>
      </c>
    </row>
    <row r="69" spans="1:8" ht="84">
      <c r="A69" s="8" t="s">
        <v>15</v>
      </c>
      <c r="B69" s="12" t="s">
        <v>76</v>
      </c>
      <c r="C69" s="13" t="s">
        <v>12</v>
      </c>
      <c r="D69" s="14" t="s">
        <v>14</v>
      </c>
      <c r="E69" s="9"/>
      <c r="F69" s="10" t="s">
        <v>77</v>
      </c>
      <c r="G69" s="11" t="s">
        <v>81</v>
      </c>
      <c r="H69" s="26">
        <f>H70</f>
        <v>383</v>
      </c>
    </row>
    <row r="70" spans="1:8" ht="25.5">
      <c r="A70" s="15" t="s">
        <v>91</v>
      </c>
      <c r="B70" s="12" t="s">
        <v>76</v>
      </c>
      <c r="C70" s="13" t="s">
        <v>12</v>
      </c>
      <c r="D70" s="14" t="s">
        <v>14</v>
      </c>
      <c r="E70" s="13">
        <v>200</v>
      </c>
      <c r="F70" s="10" t="s">
        <v>77</v>
      </c>
      <c r="G70" s="11" t="s">
        <v>81</v>
      </c>
      <c r="H70" s="26">
        <v>383</v>
      </c>
    </row>
    <row r="71" spans="1:8" ht="60" customHeight="1">
      <c r="A71" s="33" t="s">
        <v>45</v>
      </c>
      <c r="B71" s="12" t="s">
        <v>76</v>
      </c>
      <c r="C71" s="13" t="s">
        <v>99</v>
      </c>
      <c r="D71" s="14" t="s">
        <v>89</v>
      </c>
      <c r="E71" s="31"/>
      <c r="F71" s="32"/>
      <c r="G71" s="32"/>
      <c r="H71" s="35">
        <f>H72+H75</f>
        <v>130</v>
      </c>
    </row>
    <row r="72" spans="1:8" ht="76.5">
      <c r="A72" s="33" t="s">
        <v>47</v>
      </c>
      <c r="B72" s="12" t="s">
        <v>76</v>
      </c>
      <c r="C72" s="13" t="s">
        <v>99</v>
      </c>
      <c r="D72" s="14" t="s">
        <v>46</v>
      </c>
      <c r="E72" s="31"/>
      <c r="F72" s="32" t="s">
        <v>78</v>
      </c>
      <c r="G72" s="32" t="s">
        <v>76</v>
      </c>
      <c r="H72" s="35">
        <f>H73</f>
        <v>70</v>
      </c>
    </row>
    <row r="73" spans="1:8" ht="25.5">
      <c r="A73" s="33" t="s">
        <v>91</v>
      </c>
      <c r="B73" s="12" t="s">
        <v>76</v>
      </c>
      <c r="C73" s="13" t="s">
        <v>99</v>
      </c>
      <c r="D73" s="14" t="s">
        <v>46</v>
      </c>
      <c r="E73" s="31">
        <v>200</v>
      </c>
      <c r="F73" s="32" t="s">
        <v>78</v>
      </c>
      <c r="G73" s="32" t="s">
        <v>76</v>
      </c>
      <c r="H73" s="35">
        <v>70</v>
      </c>
    </row>
    <row r="74" spans="1:8" ht="63.75">
      <c r="A74" s="1" t="s">
        <v>68</v>
      </c>
      <c r="B74" s="12" t="s">
        <v>76</v>
      </c>
      <c r="C74" s="13" t="s">
        <v>99</v>
      </c>
      <c r="D74" s="14" t="s">
        <v>89</v>
      </c>
      <c r="E74" s="31"/>
      <c r="F74" s="32" t="s">
        <v>78</v>
      </c>
      <c r="G74" s="32" t="s">
        <v>75</v>
      </c>
      <c r="H74" s="35">
        <f>H75</f>
        <v>60</v>
      </c>
    </row>
    <row r="75" spans="1:8" ht="75" customHeight="1">
      <c r="A75" s="1" t="s">
        <v>47</v>
      </c>
      <c r="B75" s="12" t="s">
        <v>76</v>
      </c>
      <c r="C75" s="13" t="s">
        <v>99</v>
      </c>
      <c r="D75" s="14" t="s">
        <v>46</v>
      </c>
      <c r="E75" s="31"/>
      <c r="F75" s="32" t="s">
        <v>78</v>
      </c>
      <c r="G75" s="32" t="s">
        <v>75</v>
      </c>
      <c r="H75" s="35">
        <f>H76</f>
        <v>60</v>
      </c>
    </row>
    <row r="76" spans="1:8" ht="22.5" customHeight="1">
      <c r="A76" s="1" t="s">
        <v>91</v>
      </c>
      <c r="B76" s="12" t="s">
        <v>76</v>
      </c>
      <c r="C76" s="13" t="s">
        <v>99</v>
      </c>
      <c r="D76" s="14" t="s">
        <v>46</v>
      </c>
      <c r="E76" s="31">
        <v>200</v>
      </c>
      <c r="F76" s="32" t="s">
        <v>78</v>
      </c>
      <c r="G76" s="32" t="s">
        <v>75</v>
      </c>
      <c r="H76" s="35">
        <v>60</v>
      </c>
    </row>
    <row r="77" spans="1:8" ht="38.25">
      <c r="A77" s="16" t="s">
        <v>102</v>
      </c>
      <c r="B77" s="19" t="s">
        <v>75</v>
      </c>
      <c r="C77" s="20" t="s">
        <v>88</v>
      </c>
      <c r="D77" s="21" t="s">
        <v>89</v>
      </c>
      <c r="E77" s="22"/>
      <c r="F77" s="17"/>
      <c r="G77" s="18"/>
      <c r="H77" s="23">
        <f>H78</f>
        <v>267.7</v>
      </c>
    </row>
    <row r="78" spans="1:8" ht="51.75" customHeight="1">
      <c r="A78" s="25" t="s">
        <v>103</v>
      </c>
      <c r="B78" s="12" t="s">
        <v>75</v>
      </c>
      <c r="C78" s="13" t="s">
        <v>95</v>
      </c>
      <c r="D78" s="14" t="s">
        <v>89</v>
      </c>
      <c r="E78" s="10"/>
      <c r="F78" s="10"/>
      <c r="G78" s="11"/>
      <c r="H78" s="24">
        <f>H79+H81+H83</f>
        <v>267.7</v>
      </c>
    </row>
    <row r="79" spans="1:8" ht="75.75" customHeight="1">
      <c r="A79" s="25" t="s">
        <v>105</v>
      </c>
      <c r="B79" s="12" t="s">
        <v>75</v>
      </c>
      <c r="C79" s="13" t="s">
        <v>95</v>
      </c>
      <c r="D79" s="14" t="s">
        <v>104</v>
      </c>
      <c r="E79" s="10"/>
      <c r="F79" s="10" t="s">
        <v>74</v>
      </c>
      <c r="G79" s="11" t="s">
        <v>83</v>
      </c>
      <c r="H79" s="24">
        <f>H80</f>
        <v>140</v>
      </c>
    </row>
    <row r="80" spans="1:8" ht="25.5">
      <c r="A80" s="15" t="s">
        <v>91</v>
      </c>
      <c r="B80" s="12" t="s">
        <v>75</v>
      </c>
      <c r="C80" s="13" t="s">
        <v>95</v>
      </c>
      <c r="D80" s="14" t="s">
        <v>104</v>
      </c>
      <c r="E80" s="10" t="s">
        <v>92</v>
      </c>
      <c r="F80" s="10" t="s">
        <v>74</v>
      </c>
      <c r="G80" s="11" t="s">
        <v>83</v>
      </c>
      <c r="H80" s="24">
        <v>140</v>
      </c>
    </row>
    <row r="81" spans="1:8" ht="61.5" customHeight="1">
      <c r="A81" s="25" t="s">
        <v>107</v>
      </c>
      <c r="B81" s="12" t="s">
        <v>75</v>
      </c>
      <c r="C81" s="13" t="s">
        <v>95</v>
      </c>
      <c r="D81" s="14" t="s">
        <v>106</v>
      </c>
      <c r="E81" s="10"/>
      <c r="F81" s="10" t="s">
        <v>74</v>
      </c>
      <c r="G81" s="11" t="s">
        <v>83</v>
      </c>
      <c r="H81" s="24">
        <f>H82</f>
        <v>80</v>
      </c>
    </row>
    <row r="82" spans="1:8" ht="24" customHeight="1">
      <c r="A82" s="15" t="s">
        <v>91</v>
      </c>
      <c r="B82" s="12" t="s">
        <v>75</v>
      </c>
      <c r="C82" s="13" t="s">
        <v>95</v>
      </c>
      <c r="D82" s="14" t="s">
        <v>106</v>
      </c>
      <c r="E82" s="10" t="s">
        <v>92</v>
      </c>
      <c r="F82" s="10" t="s">
        <v>74</v>
      </c>
      <c r="G82" s="11" t="s">
        <v>83</v>
      </c>
      <c r="H82" s="24">
        <v>80</v>
      </c>
    </row>
    <row r="83" spans="1:8" ht="72">
      <c r="A83" s="25" t="s">
        <v>0</v>
      </c>
      <c r="B83" s="12" t="s">
        <v>75</v>
      </c>
      <c r="C83" s="13" t="s">
        <v>95</v>
      </c>
      <c r="D83" s="14" t="s">
        <v>1</v>
      </c>
      <c r="E83" s="10"/>
      <c r="F83" s="10" t="s">
        <v>74</v>
      </c>
      <c r="G83" s="11" t="s">
        <v>83</v>
      </c>
      <c r="H83" s="24">
        <f>H84</f>
        <v>47.7</v>
      </c>
    </row>
    <row r="84" spans="1:8" ht="24" customHeight="1">
      <c r="A84" s="15" t="s">
        <v>91</v>
      </c>
      <c r="B84" s="12" t="s">
        <v>75</v>
      </c>
      <c r="C84" s="13" t="s">
        <v>95</v>
      </c>
      <c r="D84" s="14" t="s">
        <v>1</v>
      </c>
      <c r="E84" s="10" t="s">
        <v>92</v>
      </c>
      <c r="F84" s="10" t="s">
        <v>74</v>
      </c>
      <c r="G84" s="11" t="s">
        <v>83</v>
      </c>
      <c r="H84" s="24">
        <v>47.7</v>
      </c>
    </row>
    <row r="85" spans="1:8" ht="38.25">
      <c r="A85" s="16" t="s">
        <v>5</v>
      </c>
      <c r="B85" s="19" t="s">
        <v>77</v>
      </c>
      <c r="C85" s="20" t="s">
        <v>88</v>
      </c>
      <c r="D85" s="21" t="s">
        <v>89</v>
      </c>
      <c r="E85" s="22"/>
      <c r="F85" s="17"/>
      <c r="G85" s="18"/>
      <c r="H85" s="23">
        <v>23.7</v>
      </c>
    </row>
    <row r="86" spans="1:8" ht="63.75">
      <c r="A86" s="28" t="s">
        <v>6</v>
      </c>
      <c r="B86" s="12" t="s">
        <v>77</v>
      </c>
      <c r="C86" s="13" t="s">
        <v>95</v>
      </c>
      <c r="D86" s="14" t="s">
        <v>89</v>
      </c>
      <c r="E86" s="13"/>
      <c r="F86" s="10"/>
      <c r="G86" s="11"/>
      <c r="H86" s="26">
        <f>H87</f>
        <v>18.9</v>
      </c>
    </row>
    <row r="87" spans="1:8" ht="75.75" customHeight="1">
      <c r="A87" s="29" t="s">
        <v>7</v>
      </c>
      <c r="B87" s="12" t="s">
        <v>77</v>
      </c>
      <c r="C87" s="13" t="s">
        <v>95</v>
      </c>
      <c r="D87" s="14" t="s">
        <v>3</v>
      </c>
      <c r="E87" s="9"/>
      <c r="F87" s="10" t="s">
        <v>75</v>
      </c>
      <c r="G87" s="11" t="s">
        <v>80</v>
      </c>
      <c r="H87" s="26">
        <v>18.9</v>
      </c>
    </row>
    <row r="88" spans="1:8" ht="21" customHeight="1">
      <c r="A88" s="15" t="s">
        <v>91</v>
      </c>
      <c r="B88" s="12" t="s">
        <v>77</v>
      </c>
      <c r="C88" s="13" t="s">
        <v>95</v>
      </c>
      <c r="D88" s="14" t="s">
        <v>3</v>
      </c>
      <c r="E88" s="13">
        <v>200</v>
      </c>
      <c r="F88" s="10" t="s">
        <v>75</v>
      </c>
      <c r="G88" s="11" t="s">
        <v>80</v>
      </c>
      <c r="H88" s="26">
        <v>18.9</v>
      </c>
    </row>
    <row r="89" spans="1:8" ht="74.25" customHeight="1">
      <c r="A89" s="28" t="s">
        <v>110</v>
      </c>
      <c r="B89" s="12" t="s">
        <v>77</v>
      </c>
      <c r="C89" s="13" t="s">
        <v>90</v>
      </c>
      <c r="D89" s="14" t="s">
        <v>89</v>
      </c>
      <c r="E89" s="13"/>
      <c r="F89" s="26"/>
      <c r="G89" s="11"/>
      <c r="H89" s="26">
        <v>4.8</v>
      </c>
    </row>
    <row r="90" spans="1:8" ht="114.75">
      <c r="A90" s="29" t="s">
        <v>109</v>
      </c>
      <c r="B90" s="12" t="s">
        <v>77</v>
      </c>
      <c r="C90" s="13" t="s">
        <v>90</v>
      </c>
      <c r="D90" s="14" t="s">
        <v>21</v>
      </c>
      <c r="E90" s="9"/>
      <c r="F90" s="10" t="s">
        <v>75</v>
      </c>
      <c r="G90" s="11" t="s">
        <v>81</v>
      </c>
      <c r="H90" s="26">
        <v>4.8</v>
      </c>
    </row>
    <row r="91" spans="1:8" ht="25.5">
      <c r="A91" s="15" t="s">
        <v>91</v>
      </c>
      <c r="B91" s="12" t="s">
        <v>77</v>
      </c>
      <c r="C91" s="13" t="s">
        <v>90</v>
      </c>
      <c r="D91" s="14" t="s">
        <v>21</v>
      </c>
      <c r="E91" s="13">
        <v>200</v>
      </c>
      <c r="F91" s="10" t="s">
        <v>75</v>
      </c>
      <c r="G91" s="11" t="s">
        <v>81</v>
      </c>
      <c r="H91" s="26">
        <v>4.8</v>
      </c>
    </row>
    <row r="92" spans="1:8" ht="26.25" customHeight="1">
      <c r="A92" s="39" t="s">
        <v>85</v>
      </c>
      <c r="B92" s="40"/>
      <c r="C92" s="41"/>
      <c r="D92" s="42"/>
      <c r="E92" s="39"/>
      <c r="F92" s="39"/>
      <c r="G92" s="39"/>
      <c r="H92" s="4">
        <f>H10+H44+H77+H85</f>
        <v>3041.0999999999995</v>
      </c>
    </row>
  </sheetData>
  <sheetProtection/>
  <mergeCells count="8">
    <mergeCell ref="A8:H8"/>
    <mergeCell ref="D7:H7"/>
    <mergeCell ref="E1:H1"/>
    <mergeCell ref="A6:H6"/>
    <mergeCell ref="G4:H4"/>
    <mergeCell ref="A2:I2"/>
    <mergeCell ref="B3:I3"/>
    <mergeCell ref="A5:H5"/>
  </mergeCells>
  <printOptions/>
  <pageMargins left="0.7480314960629921" right="0.15748031496062992" top="0.31496062992125984" bottom="0.2755905511811024" header="0.5118110236220472" footer="0.275590551181102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Comp</cp:lastModifiedBy>
  <cp:lastPrinted>2014-04-09T06:27:26Z</cp:lastPrinted>
  <dcterms:created xsi:type="dcterms:W3CDTF">2002-06-04T10:05:56Z</dcterms:created>
  <dcterms:modified xsi:type="dcterms:W3CDTF">2014-04-09T06:27:43Z</dcterms:modified>
  <cp:category/>
  <cp:version/>
  <cp:contentType/>
  <cp:contentStatus/>
</cp:coreProperties>
</file>